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2. INFORMES TRIMESTRALES\4TO TRIMESTRE\CONAC\"/>
    </mc:Choice>
  </mc:AlternateContent>
  <xr:revisionPtr revIDLastSave="0" documentId="13_ncr:1_{BE2A5266-7534-4227-9B95-B473ABB11F9F}" xr6:coauthVersionLast="47" xr6:coauthVersionMax="47" xr10:uidLastSave="{00000000-0000-0000-0000-000000000000}"/>
  <bookViews>
    <workbookView xWindow="-120" yWindow="-120" windowWidth="29040" windowHeight="15720" xr2:uid="{F565F2F9-1ADC-44D1-BCF8-01A0323DB1D0}"/>
  </bookViews>
  <sheets>
    <sheet name="Gasto x Categoría Prog." sheetId="1" r:id="rId1"/>
  </sheets>
  <definedNames>
    <definedName name="_xlnm.Print_Area" localSheetId="0">'Gasto x Categoría Prog.'!$B$3:$J$44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  <c r="I1" i="1" s="1"/>
  <c r="F1" i="1"/>
  <c r="H1" i="1" s="1"/>
  <c r="E1" i="1"/>
</calcChain>
</file>

<file path=xl/sharedStrings.xml><?xml version="1.0" encoding="utf-8"?>
<sst xmlns="http://schemas.openxmlformats.org/spreadsheetml/2006/main" count="47" uniqueCount="47">
  <si>
    <t>Selección vacía</t>
  </si>
  <si>
    <t>10/11/2022</t>
  </si>
  <si>
    <t>22</t>
  </si>
  <si>
    <t>GOBIERNO DEL ESTADO DE MICHOACÁN DE OCAMPO</t>
  </si>
  <si>
    <t>Estado Analítico del Ejercicio del Presupuesto de Egresos</t>
  </si>
  <si>
    <t>Gasto por Categoría Programática</t>
  </si>
  <si>
    <t>Período enero a diciembre de 2024</t>
  </si>
  <si>
    <t>(Pesos)</t>
  </si>
  <si>
    <t>Concepto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</si>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</sst>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2" borderId="0" xfId="0" quotePrefix="1" applyFont="1" applyFill="1"/>
    <xf numFmtId="14" fontId="3" fillId="2" borderId="0" xfId="0" quotePrefix="1" applyNumberFormat="1" applyFont="1" applyFill="1"/>
    <xf numFmtId="0" fontId="3" fillId="2" borderId="0" xfId="0" applyFont="1" applyFill="1"/>
    <xf numFmtId="0" fontId="0" fillId="2" borderId="0" xfId="0" applyFill="1"/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2" fillId="2" borderId="9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6" fillId="2" borderId="4" xfId="2" applyFont="1" applyFill="1" applyBorder="1"/>
    <xf numFmtId="0" fontId="2" fillId="2" borderId="0" xfId="2" applyFont="1" applyFill="1"/>
    <xf numFmtId="4" fontId="8" fillId="2" borderId="9" xfId="3" applyNumberFormat="1" applyFont="1" applyFill="1" applyBorder="1"/>
    <xf numFmtId="0" fontId="1" fillId="2" borderId="4" xfId="2" applyFill="1" applyBorder="1"/>
    <xf numFmtId="4" fontId="8" fillId="2" borderId="5" xfId="3" applyNumberFormat="1" applyFont="1" applyFill="1" applyBorder="1"/>
    <xf numFmtId="0" fontId="1" fillId="2" borderId="0" xfId="2" applyFill="1"/>
    <xf numFmtId="4" fontId="4" fillId="2" borderId="9" xfId="3" applyNumberFormat="1" applyFont="1" applyFill="1" applyBorder="1"/>
    <xf numFmtId="4" fontId="4" fillId="2" borderId="5" xfId="3" applyNumberFormat="1" applyFont="1" applyFill="1" applyBorder="1"/>
    <xf numFmtId="0" fontId="1" fillId="2" borderId="5" xfId="2" applyFill="1" applyBorder="1"/>
    <xf numFmtId="0" fontId="4" fillId="2" borderId="4" xfId="1" applyFill="1" applyBorder="1"/>
    <xf numFmtId="0" fontId="4" fillId="2" borderId="0" xfId="1" applyFill="1"/>
    <xf numFmtId="0" fontId="9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4" fontId="8" fillId="2" borderId="12" xfId="3" applyNumberFormat="1" applyFont="1" applyFill="1" applyBorder="1"/>
    <xf numFmtId="4" fontId="0" fillId="2" borderId="0" xfId="0" applyNumberFormat="1" applyFill="1"/>
  </cellXfs>
  <cellStyles count="5">
    <cellStyle name="Millares 2" xfId="3" xr:uid="{A762DCD1-8000-45E5-9DB8-39BCCF0516EF}"/>
    <cellStyle name="Millares 3" xfId="4" xr:uid="{2E3B80A1-32DD-41DE-944D-AA454C6DDC0D}"/>
    <cellStyle name="Normal" xfId="0" builtinId="0"/>
    <cellStyle name="Normal 3 4" xfId="2" xr:uid="{2332E615-556D-43E9-BB54-27ABBFD6D46D}"/>
    <cellStyle name="Normal 8" xfId="1" xr:uid="{89415FC0-3162-4607-9128-1CADE002AA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568325</xdr:colOff>
      <xdr:row>0</xdr:row>
      <xdr:rowOff>0</xdr:rowOff>
    </xdr:to>
    <xdr:pic>
      <xdr:nvPicPr>
        <xdr:cNvPr id="2" name="BExCUXUGTDJ0ZIG3AI8BCH10LHJC" hidden="1">
          <a:extLst>
            <a:ext uri="{FF2B5EF4-FFF2-40B4-BE49-F238E27FC236}">
              <a16:creationId xmlns:a16="http://schemas.microsoft.com/office/drawing/2014/main" id="{EA110795-222E-4186-A4E2-91EABF4AA5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568325" cy="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1292225</xdr:colOff>
      <xdr:row>0</xdr:row>
      <xdr:rowOff>0</xdr:rowOff>
    </xdr:to>
    <xdr:pic>
      <xdr:nvPicPr>
        <xdr:cNvPr id="3" name="BExZRV1PEELQJ9HESG8TZNVRW9RS" hidden="1">
          <a:extLst>
            <a:ext uri="{FF2B5EF4-FFF2-40B4-BE49-F238E27FC236}">
              <a16:creationId xmlns:a16="http://schemas.microsoft.com/office/drawing/2014/main" id="{C6EFC40C-580E-43F6-B415-4807B00FDD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0"/>
          <a:ext cx="12922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3873500</xdr:colOff>
      <xdr:row>0</xdr:row>
      <xdr:rowOff>0</xdr:rowOff>
    </xdr:to>
    <xdr:pic>
      <xdr:nvPicPr>
        <xdr:cNvPr id="4" name="BExF34HHOD18AU7XXMEDHEW4B1FX" hidden="1">
          <a:extLst>
            <a:ext uri="{FF2B5EF4-FFF2-40B4-BE49-F238E27FC236}">
              <a16:creationId xmlns:a16="http://schemas.microsoft.com/office/drawing/2014/main" id="{BFE25C57-2AFB-401B-A180-B8FA46324D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0"/>
          <a:ext cx="38735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4645025</xdr:colOff>
      <xdr:row>0</xdr:row>
      <xdr:rowOff>0</xdr:rowOff>
    </xdr:to>
    <xdr:pic>
      <xdr:nvPicPr>
        <xdr:cNvPr id="5" name="BEx7FHE3688U699CWPN1X1828UZT" hidden="1">
          <a:extLst>
            <a:ext uri="{FF2B5EF4-FFF2-40B4-BE49-F238E27FC236}">
              <a16:creationId xmlns:a16="http://schemas.microsoft.com/office/drawing/2014/main" id="{5E2E17E5-9461-4A2A-A2D8-3F4EC1E776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0"/>
          <a:ext cx="4645025" cy="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749300</xdr:colOff>
      <xdr:row>0</xdr:row>
      <xdr:rowOff>0</xdr:rowOff>
    </xdr:to>
    <xdr:pic>
      <xdr:nvPicPr>
        <xdr:cNvPr id="6" name="BEx1YALRGOGSRDALC92FE2CMGNHJ" hidden="1">
          <a:extLst>
            <a:ext uri="{FF2B5EF4-FFF2-40B4-BE49-F238E27FC236}">
              <a16:creationId xmlns:a16="http://schemas.microsoft.com/office/drawing/2014/main" id="{B7D7E59D-F613-4D43-9EB2-4D5A8E0A58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82800" y="0"/>
          <a:ext cx="225425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>
      <xdr:nvPicPr>
        <xdr:cNvPr id="7" name="BExEOVEF4K6BY8HS3T92X8DQHNP8" hidden="1">
          <a:extLst>
            <a:ext uri="{FF2B5EF4-FFF2-40B4-BE49-F238E27FC236}">
              <a16:creationId xmlns:a16="http://schemas.microsoft.com/office/drawing/2014/main" id="{FE96559C-53D9-43BD-9390-C755CF434E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1400" y="0"/>
          <a:ext cx="7493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568325</xdr:colOff>
      <xdr:row>0</xdr:row>
      <xdr:rowOff>0</xdr:rowOff>
    </xdr:to>
    <xdr:pic>
      <xdr:nvPicPr>
        <xdr:cNvPr id="8" name="BEx025BSH2KSZZX2QGUZHQ612BNG" hidden="1">
          <a:extLst>
            <a:ext uri="{FF2B5EF4-FFF2-40B4-BE49-F238E27FC236}">
              <a16:creationId xmlns:a16="http://schemas.microsoft.com/office/drawing/2014/main" id="{E651F3CB-C374-4C0F-B54B-E9EAADECBE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568325" cy="0"/>
        </a:xfrm>
        <a:prstGeom prst="rect">
          <a:avLst/>
        </a:prstGeom>
      </xdr:spPr>
    </xdr:pic>
    <xdr:clientData/>
  </xdr:twoCellAnchor>
  <xdr:oneCellAnchor>
    <xdr:from>
      <xdr:col>1</xdr:col>
      <xdr:colOff>246530</xdr:colOff>
      <xdr:row>2</xdr:row>
      <xdr:rowOff>88046</xdr:rowOff>
    </xdr:from>
    <xdr:ext cx="2194752" cy="1025901"/>
    <xdr:pic>
      <xdr:nvPicPr>
        <xdr:cNvPr id="9" name="Imagen 8">
          <a:extLst>
            <a:ext uri="{FF2B5EF4-FFF2-40B4-BE49-F238E27FC236}">
              <a16:creationId xmlns:a16="http://schemas.microsoft.com/office/drawing/2014/main" id="{B0EE1B69-B96A-4FB1-8096-F3B2E5D23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30" y="259496"/>
          <a:ext cx="2194752" cy="10259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01299-A53B-4993-9418-60A006E7B60F}">
  <sheetPr>
    <pageSetUpPr fitToPage="1"/>
  </sheetPr>
  <dimension ref="B1:K46"/>
  <sheetViews>
    <sheetView showGridLines="0" tabSelected="1" topLeftCell="A2" zoomScale="85" zoomScaleNormal="85" workbookViewId="0">
      <selection activeCell="N16" sqref="N16"/>
    </sheetView>
  </sheetViews>
  <sheetFormatPr baseColWidth="10" defaultColWidth="11.42578125" defaultRowHeight="12.75" x14ac:dyDescent="0.2"/>
  <cols>
    <col min="1" max="1" width="11.42578125" style="4"/>
    <col min="2" max="2" width="8.7109375" style="4" customWidth="1"/>
    <col min="3" max="3" width="12" style="4" customWidth="1"/>
    <col min="4" max="4" width="69.85546875" style="4" customWidth="1"/>
    <col min="5" max="6" width="19.5703125" style="4" bestFit="1" customWidth="1"/>
    <col min="7" max="7" width="20.7109375" style="4" bestFit="1" customWidth="1"/>
    <col min="8" max="9" width="19.5703125" style="4" bestFit="1" customWidth="1"/>
    <col min="10" max="10" width="20.7109375" style="4" bestFit="1" customWidth="1"/>
    <col min="11" max="11" width="3.42578125" style="4" bestFit="1" customWidth="1"/>
    <col min="12" max="16384" width="11.42578125" style="4"/>
  </cols>
  <sheetData>
    <row r="1" spans="2:11" s="3" customFormat="1" hidden="1" x14ac:dyDescent="0.2">
      <c r="B1" s="1" t="s">
        <v>0</v>
      </c>
      <c r="C1" s="2"/>
      <c r="D1" s="1" t="s">
        <v>1</v>
      </c>
      <c r="E1" s="3" t="str">
        <f>MID(B1,5,4)</f>
        <v>cció</v>
      </c>
      <c r="F1" s="1" t="str">
        <f>MID(B1,1,3)</f>
        <v>Sel</v>
      </c>
      <c r="G1" s="3" t="str">
        <f>MID(B1,11,3)</f>
        <v>vac</v>
      </c>
      <c r="H1" s="3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Diciembre</v>
      </c>
      <c r="I1" s="3" t="str">
        <f>IF(G1="001","Enero",IF(G1="002","Febrero",IF(G1="003","Marzo",IF(G1="004","Abril",IF(G1="005","Mayo",IF(G1="006","Junio",IF(G1="007","Julio",IF(G1="008","Agosto",IF(G1="009","Septiembre",IF(G1="010","Octubre",IF(G1="011","Noviembre","Diciembre")))))))))))</f>
        <v>Diciembre</v>
      </c>
      <c r="K1" s="1" t="s">
        <v>2</v>
      </c>
    </row>
    <row r="2" spans="2:11" customFormat="1" ht="13.5" thickBot="1" x14ac:dyDescent="0.25">
      <c r="B2" s="4"/>
      <c r="C2" s="4"/>
      <c r="D2" s="4"/>
      <c r="E2" s="4"/>
      <c r="F2" s="4"/>
      <c r="G2" s="4"/>
      <c r="H2" s="4"/>
      <c r="I2" s="4"/>
      <c r="J2" s="4"/>
      <c r="K2" s="4"/>
    </row>
    <row r="3" spans="2:11" customFormat="1" ht="18.75" x14ac:dyDescent="0.3">
      <c r="B3" s="5" t="s">
        <v>3</v>
      </c>
      <c r="C3" s="6"/>
      <c r="D3" s="6"/>
      <c r="E3" s="6"/>
      <c r="F3" s="6"/>
      <c r="G3" s="6"/>
      <c r="H3" s="6"/>
      <c r="I3" s="6"/>
      <c r="J3" s="7"/>
      <c r="K3" s="4"/>
    </row>
    <row r="4" spans="2:11" customFormat="1" ht="15.75" x14ac:dyDescent="0.25">
      <c r="B4" s="8" t="s">
        <v>4</v>
      </c>
      <c r="C4" s="9"/>
      <c r="D4" s="9"/>
      <c r="E4" s="9"/>
      <c r="F4" s="9"/>
      <c r="G4" s="9"/>
      <c r="H4" s="9"/>
      <c r="I4" s="9"/>
      <c r="J4" s="10"/>
      <c r="K4" s="4"/>
    </row>
    <row r="5" spans="2:11" customFormat="1" ht="15" x14ac:dyDescent="0.25">
      <c r="B5" s="11" t="s">
        <v>5</v>
      </c>
      <c r="C5" s="12"/>
      <c r="D5" s="12"/>
      <c r="E5" s="12"/>
      <c r="F5" s="12"/>
      <c r="G5" s="12"/>
      <c r="H5" s="12"/>
      <c r="I5" s="12"/>
      <c r="J5" s="13"/>
      <c r="K5" s="4"/>
    </row>
    <row r="6" spans="2:11" customFormat="1" ht="36.75" customHeight="1" x14ac:dyDescent="0.2">
      <c r="B6" s="14" t="s">
        <v>6</v>
      </c>
      <c r="C6" s="15"/>
      <c r="D6" s="15"/>
      <c r="E6" s="15"/>
      <c r="F6" s="15"/>
      <c r="G6" s="15"/>
      <c r="H6" s="15"/>
      <c r="I6" s="15"/>
      <c r="J6" s="16"/>
      <c r="K6" s="4"/>
    </row>
    <row r="7" spans="2:11" customFormat="1" ht="15.75" thickBot="1" x14ac:dyDescent="0.3">
      <c r="B7" s="17" t="s">
        <v>7</v>
      </c>
      <c r="C7" s="18"/>
      <c r="D7" s="18"/>
      <c r="E7" s="18"/>
      <c r="F7" s="18"/>
      <c r="G7" s="18"/>
      <c r="H7" s="18"/>
      <c r="I7" s="18"/>
      <c r="J7" s="19"/>
      <c r="K7" s="4"/>
    </row>
    <row r="8" spans="2:11" customFormat="1" ht="15.75" thickBot="1" x14ac:dyDescent="0.3">
      <c r="B8" s="14" t="s">
        <v>8</v>
      </c>
      <c r="C8" s="15"/>
      <c r="D8" s="16"/>
      <c r="E8" s="20" t="s">
        <v>9</v>
      </c>
      <c r="F8" s="21"/>
      <c r="G8" s="21"/>
      <c r="H8" s="21"/>
      <c r="I8" s="22"/>
      <c r="J8" s="23" t="s">
        <v>10</v>
      </c>
      <c r="K8" s="4"/>
    </row>
    <row r="9" spans="2:11" customFormat="1" ht="30.75" thickBot="1" x14ac:dyDescent="0.25">
      <c r="B9" s="14"/>
      <c r="C9" s="15"/>
      <c r="D9" s="16"/>
      <c r="E9" s="24" t="s">
        <v>11</v>
      </c>
      <c r="F9" s="25" t="s">
        <v>12</v>
      </c>
      <c r="G9" s="24" t="s">
        <v>13</v>
      </c>
      <c r="H9" s="24" t="s">
        <v>14</v>
      </c>
      <c r="I9" s="24" t="s">
        <v>15</v>
      </c>
      <c r="J9" s="26"/>
      <c r="K9" s="4"/>
    </row>
    <row r="10" spans="2:11" customFormat="1" ht="15.75" thickBot="1" x14ac:dyDescent="0.3">
      <c r="B10" s="27"/>
      <c r="C10" s="28"/>
      <c r="D10" s="29"/>
      <c r="E10" s="30"/>
      <c r="F10" s="31"/>
      <c r="G10" s="30"/>
      <c r="H10" s="30"/>
      <c r="I10" s="30"/>
      <c r="J10" s="32"/>
      <c r="K10" s="4"/>
    </row>
    <row r="11" spans="2:11" customFormat="1" ht="15" x14ac:dyDescent="0.25">
      <c r="B11" s="33"/>
      <c r="C11" s="34"/>
      <c r="D11" s="35"/>
      <c r="E11" s="36"/>
      <c r="F11" s="37"/>
      <c r="G11" s="36"/>
      <c r="H11" s="36"/>
      <c r="I11" s="36"/>
      <c r="J11" s="38"/>
      <c r="K11" s="4"/>
    </row>
    <row r="12" spans="2:11" customFormat="1" ht="15.75" x14ac:dyDescent="0.25">
      <c r="B12" s="39" t="s">
        <v>16</v>
      </c>
      <c r="C12" s="40"/>
      <c r="D12" s="40"/>
      <c r="E12" s="41">
        <v>77339623521</v>
      </c>
      <c r="F12" s="41">
        <v>10279021934.839943</v>
      </c>
      <c r="G12" s="41">
        <v>87618645455.839935</v>
      </c>
      <c r="H12" s="41">
        <v>87200752324.079727</v>
      </c>
      <c r="I12" s="41">
        <v>84077178466.049591</v>
      </c>
      <c r="J12" s="41">
        <v>417893131.76020813</v>
      </c>
      <c r="K12" s="4"/>
    </row>
    <row r="13" spans="2:11" customFormat="1" ht="15" x14ac:dyDescent="0.25">
      <c r="B13" s="42"/>
      <c r="C13" s="40" t="s">
        <v>17</v>
      </c>
      <c r="D13" s="40"/>
      <c r="E13" s="41">
        <v>7383220337</v>
      </c>
      <c r="F13" s="41">
        <v>6235072423.6999397</v>
      </c>
      <c r="G13" s="41">
        <v>13618292760.69994</v>
      </c>
      <c r="H13" s="41">
        <v>13612300971.299677</v>
      </c>
      <c r="I13" s="41">
        <v>12643695296.999712</v>
      </c>
      <c r="J13" s="43">
        <v>5991789.4002628326</v>
      </c>
      <c r="K13" s="4"/>
    </row>
    <row r="14" spans="2:11" customFormat="1" ht="15" x14ac:dyDescent="0.25">
      <c r="B14" s="42"/>
      <c r="C14" s="44"/>
      <c r="D14" s="44" t="s">
        <v>18</v>
      </c>
      <c r="E14" s="45">
        <v>849459952</v>
      </c>
      <c r="F14" s="45">
        <v>18281987.390000038</v>
      </c>
      <c r="G14" s="45">
        <v>867741939.38999999</v>
      </c>
      <c r="H14" s="45">
        <v>866921575.10000014</v>
      </c>
      <c r="I14" s="45">
        <v>866428736.3900001</v>
      </c>
      <c r="J14" s="46">
        <v>820364.28999984264</v>
      </c>
      <c r="K14" s="4"/>
    </row>
    <row r="15" spans="2:11" customFormat="1" ht="15" x14ac:dyDescent="0.25">
      <c r="B15" s="42"/>
      <c r="C15" s="44"/>
      <c r="D15" s="44" t="s">
        <v>19</v>
      </c>
      <c r="E15" s="45">
        <v>6533760385</v>
      </c>
      <c r="F15" s="45">
        <v>6216790436.3099394</v>
      </c>
      <c r="G15" s="45">
        <v>12750550821.30994</v>
      </c>
      <c r="H15" s="45">
        <v>12745379396.199677</v>
      </c>
      <c r="I15" s="45">
        <v>11777266560.609713</v>
      </c>
      <c r="J15" s="46">
        <v>5171425.1102638245</v>
      </c>
      <c r="K15" s="4"/>
    </row>
    <row r="16" spans="2:11" customFormat="1" ht="15" x14ac:dyDescent="0.25">
      <c r="B16" s="42"/>
      <c r="C16" s="40" t="s">
        <v>20</v>
      </c>
      <c r="D16" s="40"/>
      <c r="E16" s="41">
        <v>24207601385</v>
      </c>
      <c r="F16" s="41">
        <v>2750449085.6600037</v>
      </c>
      <c r="G16" s="41">
        <v>26958050470.660004</v>
      </c>
      <c r="H16" s="41">
        <v>26781442231.449982</v>
      </c>
      <c r="I16" s="41">
        <v>25157024114.149975</v>
      </c>
      <c r="J16" s="43">
        <v>176608239.21002197</v>
      </c>
      <c r="K16" s="4"/>
    </row>
    <row r="17" spans="2:11" customFormat="1" ht="15" x14ac:dyDescent="0.25">
      <c r="B17" s="42"/>
      <c r="C17" s="44"/>
      <c r="D17" s="44" t="s">
        <v>21</v>
      </c>
      <c r="E17" s="45">
        <v>18183590860</v>
      </c>
      <c r="F17" s="45">
        <v>1437444144.8700037</v>
      </c>
      <c r="G17" s="45">
        <v>19621035004.870003</v>
      </c>
      <c r="H17" s="45">
        <v>19618421802.22998</v>
      </c>
      <c r="I17" s="45">
        <v>18423090257.309975</v>
      </c>
      <c r="J17" s="46">
        <v>2613202.6400222778</v>
      </c>
      <c r="K17" s="4"/>
    </row>
    <row r="18" spans="2:11" customFormat="1" ht="15" x14ac:dyDescent="0.25">
      <c r="B18" s="42"/>
      <c r="C18" s="44"/>
      <c r="D18" s="44" t="s">
        <v>22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6">
        <v>0</v>
      </c>
      <c r="K18" s="4"/>
    </row>
    <row r="19" spans="2:11" customFormat="1" ht="15" x14ac:dyDescent="0.25">
      <c r="B19" s="42"/>
      <c r="C19" s="44"/>
      <c r="D19" s="44" t="s">
        <v>23</v>
      </c>
      <c r="E19" s="45">
        <v>1597289910</v>
      </c>
      <c r="F19" s="45">
        <v>-87816161.339999974</v>
      </c>
      <c r="G19" s="45">
        <v>1509473748.6600001</v>
      </c>
      <c r="H19" s="45">
        <v>1509473748.6599994</v>
      </c>
      <c r="I19" s="45">
        <v>1451609664.7299998</v>
      </c>
      <c r="J19" s="46">
        <v>0</v>
      </c>
      <c r="K19" s="4"/>
    </row>
    <row r="20" spans="2:11" customFormat="1" ht="15" x14ac:dyDescent="0.25">
      <c r="B20" s="42"/>
      <c r="C20" s="44"/>
      <c r="D20" s="44" t="s">
        <v>24</v>
      </c>
      <c r="E20" s="45">
        <v>963294759</v>
      </c>
      <c r="F20" s="45">
        <v>-78951033.02000007</v>
      </c>
      <c r="G20" s="45">
        <v>884343725.9799999</v>
      </c>
      <c r="H20" s="45">
        <v>880474461.35000002</v>
      </c>
      <c r="I20" s="45">
        <v>846667206.14000022</v>
      </c>
      <c r="J20" s="46">
        <v>3869264.629999876</v>
      </c>
      <c r="K20" s="4"/>
    </row>
    <row r="21" spans="2:11" customFormat="1" ht="15" x14ac:dyDescent="0.25">
      <c r="B21" s="42"/>
      <c r="C21" s="44"/>
      <c r="D21" s="44" t="s">
        <v>25</v>
      </c>
      <c r="E21" s="45">
        <v>58600892</v>
      </c>
      <c r="F21" s="45">
        <v>219208396.89999986</v>
      </c>
      <c r="G21" s="45">
        <v>277809288.89999986</v>
      </c>
      <c r="H21" s="45">
        <v>277809288.89999992</v>
      </c>
      <c r="I21" s="45">
        <v>273761745.05000001</v>
      </c>
      <c r="J21" s="46">
        <v>0</v>
      </c>
      <c r="K21" s="4"/>
    </row>
    <row r="22" spans="2:11" customFormat="1" ht="15" x14ac:dyDescent="0.25">
      <c r="B22" s="42"/>
      <c r="C22" s="44"/>
      <c r="D22" s="44" t="s">
        <v>26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6">
        <v>0</v>
      </c>
      <c r="K22" s="4"/>
    </row>
    <row r="23" spans="2:11" customFormat="1" ht="15" x14ac:dyDescent="0.25">
      <c r="B23" s="42"/>
      <c r="C23" s="44"/>
      <c r="D23" s="44" t="s">
        <v>27</v>
      </c>
      <c r="E23" s="45">
        <v>967513425</v>
      </c>
      <c r="F23" s="45">
        <v>76906133.519999921</v>
      </c>
      <c r="G23" s="45">
        <v>1044419558.52</v>
      </c>
      <c r="H23" s="45">
        <v>1035983854.6399995</v>
      </c>
      <c r="I23" s="45">
        <v>1031298197.1500001</v>
      </c>
      <c r="J23" s="46">
        <v>8435703.8800004721</v>
      </c>
      <c r="K23" s="4"/>
    </row>
    <row r="24" spans="2:11" customFormat="1" ht="15" x14ac:dyDescent="0.25">
      <c r="B24" s="42"/>
      <c r="C24" s="44"/>
      <c r="D24" s="44" t="s">
        <v>28</v>
      </c>
      <c r="E24" s="45">
        <v>2437311539</v>
      </c>
      <c r="F24" s="45">
        <v>1183657604.7299998</v>
      </c>
      <c r="G24" s="45">
        <v>3620969143.7299995</v>
      </c>
      <c r="H24" s="45">
        <v>3459279075.6700006</v>
      </c>
      <c r="I24" s="45">
        <v>3130597043.7700009</v>
      </c>
      <c r="J24" s="46">
        <v>161690068.05999899</v>
      </c>
      <c r="K24" s="4"/>
    </row>
    <row r="25" spans="2:11" customFormat="1" ht="15" x14ac:dyDescent="0.25">
      <c r="B25" s="42"/>
      <c r="C25" s="40" t="s">
        <v>29</v>
      </c>
      <c r="D25" s="40"/>
      <c r="E25" s="41">
        <v>4761624163</v>
      </c>
      <c r="F25" s="41">
        <v>582947155.09000111</v>
      </c>
      <c r="G25" s="41">
        <v>5344571318.0900011</v>
      </c>
      <c r="H25" s="41">
        <v>5344506832.0799952</v>
      </c>
      <c r="I25" s="41">
        <v>5239179148.6800108</v>
      </c>
      <c r="J25" s="43">
        <v>64486.010005950928</v>
      </c>
      <c r="K25" s="4"/>
    </row>
    <row r="26" spans="2:11" customFormat="1" ht="15" x14ac:dyDescent="0.25">
      <c r="B26" s="42"/>
      <c r="C26" s="44"/>
      <c r="D26" s="47" t="s">
        <v>30</v>
      </c>
      <c r="E26" s="45">
        <v>4598491648</v>
      </c>
      <c r="F26" s="45">
        <v>592036109.36000109</v>
      </c>
      <c r="G26" s="45">
        <v>5190527757.3600006</v>
      </c>
      <c r="H26" s="45">
        <v>5190463271.3499947</v>
      </c>
      <c r="I26" s="45">
        <v>5093802935.3900108</v>
      </c>
      <c r="J26" s="46">
        <v>64486.010005950928</v>
      </c>
      <c r="K26" s="4"/>
    </row>
    <row r="27" spans="2:11" customFormat="1" ht="15" x14ac:dyDescent="0.25">
      <c r="B27" s="42"/>
      <c r="C27" s="44"/>
      <c r="D27" s="44" t="s">
        <v>31</v>
      </c>
      <c r="E27" s="45">
        <v>163132515</v>
      </c>
      <c r="F27" s="45">
        <v>-9088954.2700000014</v>
      </c>
      <c r="G27" s="45">
        <v>154043560.72999999</v>
      </c>
      <c r="H27" s="45">
        <v>154043560.73000005</v>
      </c>
      <c r="I27" s="45">
        <v>145376213.29000002</v>
      </c>
      <c r="J27" s="46">
        <v>0</v>
      </c>
      <c r="K27" s="4"/>
    </row>
    <row r="28" spans="2:11" customFormat="1" ht="15" x14ac:dyDescent="0.25">
      <c r="B28" s="42"/>
      <c r="C28" s="44"/>
      <c r="D28" s="44" t="s">
        <v>32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6">
        <v>0</v>
      </c>
      <c r="K28" s="4"/>
    </row>
    <row r="29" spans="2:11" customFormat="1" ht="15" x14ac:dyDescent="0.25">
      <c r="B29" s="42"/>
      <c r="C29" s="40" t="s">
        <v>33</v>
      </c>
      <c r="D29" s="40"/>
      <c r="E29" s="41">
        <v>190857229</v>
      </c>
      <c r="F29" s="41">
        <v>1329622015.7799997</v>
      </c>
      <c r="G29" s="41">
        <v>1520479244.7799997</v>
      </c>
      <c r="H29" s="41">
        <v>1520474618.3699999</v>
      </c>
      <c r="I29" s="41">
        <v>1405306227.71</v>
      </c>
      <c r="J29" s="43">
        <v>4626.4099998474121</v>
      </c>
      <c r="K29" s="4"/>
    </row>
    <row r="30" spans="2:11" customFormat="1" ht="15" x14ac:dyDescent="0.25">
      <c r="B30" s="42"/>
      <c r="C30" s="44"/>
      <c r="D30" s="44" t="s">
        <v>34</v>
      </c>
      <c r="E30" s="45">
        <v>190857229</v>
      </c>
      <c r="F30" s="45">
        <v>1329622015.7799997</v>
      </c>
      <c r="G30" s="45">
        <v>1520479244.7799997</v>
      </c>
      <c r="H30" s="45">
        <v>1520474618.3699999</v>
      </c>
      <c r="I30" s="45">
        <v>1405306227.71</v>
      </c>
      <c r="J30" s="46">
        <v>4626.4099998474121</v>
      </c>
      <c r="K30" s="4"/>
    </row>
    <row r="31" spans="2:11" customFormat="1" ht="15" x14ac:dyDescent="0.25">
      <c r="B31" s="42"/>
      <c r="C31" s="44"/>
      <c r="D31" s="44" t="s">
        <v>35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6">
        <v>0</v>
      </c>
      <c r="K31" s="4"/>
    </row>
    <row r="32" spans="2:11" customFormat="1" ht="15" x14ac:dyDescent="0.25">
      <c r="B32" s="42"/>
      <c r="C32" s="40" t="s">
        <v>36</v>
      </c>
      <c r="D32" s="40"/>
      <c r="E32" s="41">
        <v>0</v>
      </c>
      <c r="F32" s="41">
        <v>7908222.25</v>
      </c>
      <c r="G32" s="41">
        <v>7908222.25</v>
      </c>
      <c r="H32" s="41">
        <v>7908222.25</v>
      </c>
      <c r="I32" s="41">
        <v>7908222.25</v>
      </c>
      <c r="J32" s="43">
        <v>0</v>
      </c>
      <c r="K32" s="4"/>
    </row>
    <row r="33" spans="2:10" ht="15" x14ac:dyDescent="0.25">
      <c r="B33" s="42"/>
      <c r="C33" s="44"/>
      <c r="D33" s="44" t="s">
        <v>37</v>
      </c>
      <c r="E33" s="45">
        <v>0</v>
      </c>
      <c r="F33" s="45">
        <v>557145</v>
      </c>
      <c r="G33" s="45">
        <v>557145</v>
      </c>
      <c r="H33" s="45">
        <v>557145</v>
      </c>
      <c r="I33" s="45">
        <v>557145</v>
      </c>
      <c r="J33" s="46">
        <v>0</v>
      </c>
    </row>
    <row r="34" spans="2:10" ht="15" x14ac:dyDescent="0.25">
      <c r="B34" s="42"/>
      <c r="C34" s="44"/>
      <c r="D34" s="44" t="s">
        <v>38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6">
        <v>0</v>
      </c>
    </row>
    <row r="35" spans="2:10" ht="15" x14ac:dyDescent="0.25">
      <c r="B35" s="42"/>
      <c r="C35" s="44"/>
      <c r="D35" s="44" t="s">
        <v>39</v>
      </c>
      <c r="E35" s="45">
        <v>0</v>
      </c>
      <c r="F35" s="45">
        <v>7351077.25</v>
      </c>
      <c r="G35" s="45">
        <v>7351077.25</v>
      </c>
      <c r="H35" s="45">
        <v>7351077.25</v>
      </c>
      <c r="I35" s="45">
        <v>7351077.25</v>
      </c>
      <c r="J35" s="46">
        <v>0</v>
      </c>
    </row>
    <row r="36" spans="2:10" ht="15" x14ac:dyDescent="0.25">
      <c r="B36" s="42"/>
      <c r="C36" s="44"/>
      <c r="D36" s="44" t="s">
        <v>40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6">
        <v>0</v>
      </c>
    </row>
    <row r="37" spans="2:10" ht="15" x14ac:dyDescent="0.25">
      <c r="B37" s="42"/>
      <c r="C37" s="40" t="s">
        <v>41</v>
      </c>
      <c r="D37" s="40"/>
      <c r="E37" s="41">
        <v>40796320407</v>
      </c>
      <c r="F37" s="41">
        <v>-626976967.63999927</v>
      </c>
      <c r="G37" s="41">
        <v>40169343439.360001</v>
      </c>
      <c r="H37" s="41">
        <v>39934119448.630074</v>
      </c>
      <c r="I37" s="41">
        <v>39624065456.259888</v>
      </c>
      <c r="J37" s="43">
        <v>235223990.72992706</v>
      </c>
    </row>
    <row r="38" spans="2:10" ht="15" x14ac:dyDescent="0.25">
      <c r="B38" s="42"/>
      <c r="C38" s="44"/>
      <c r="D38" s="44" t="s">
        <v>42</v>
      </c>
      <c r="E38" s="45">
        <v>40796320407</v>
      </c>
      <c r="F38" s="45">
        <v>-626976967.63999927</v>
      </c>
      <c r="G38" s="45">
        <v>40169343439.360001</v>
      </c>
      <c r="H38" s="45">
        <v>39934119448.630074</v>
      </c>
      <c r="I38" s="45">
        <v>39624065456.259888</v>
      </c>
      <c r="J38" s="46">
        <v>235223990.72992706</v>
      </c>
    </row>
    <row r="39" spans="2:10" ht="15.75" x14ac:dyDescent="0.25">
      <c r="B39" s="39" t="s">
        <v>43</v>
      </c>
      <c r="C39" s="40"/>
      <c r="D39" s="40"/>
      <c r="E39" s="41">
        <v>14445810583</v>
      </c>
      <c r="F39" s="41">
        <v>226484935.04999667</v>
      </c>
      <c r="G39" s="41">
        <v>14672295518.049997</v>
      </c>
      <c r="H39" s="41">
        <v>14671843381.550039</v>
      </c>
      <c r="I39" s="41">
        <v>14628264973.770027</v>
      </c>
      <c r="J39" s="43">
        <v>452136.49995803833</v>
      </c>
    </row>
    <row r="40" spans="2:10" ht="15.75" x14ac:dyDescent="0.25">
      <c r="B40" s="39" t="s">
        <v>44</v>
      </c>
      <c r="C40" s="40"/>
      <c r="D40" s="40"/>
      <c r="E40" s="41">
        <v>3686544221</v>
      </c>
      <c r="F40" s="41">
        <v>-928399695.96999991</v>
      </c>
      <c r="G40" s="41">
        <v>2758144525.0300002</v>
      </c>
      <c r="H40" s="41">
        <v>2758144525</v>
      </c>
      <c r="I40" s="41">
        <v>2758144525</v>
      </c>
      <c r="J40" s="43">
        <v>3.0000209808349609E-2</v>
      </c>
    </row>
    <row r="41" spans="2:10" ht="15.75" x14ac:dyDescent="0.25">
      <c r="B41" s="39" t="s">
        <v>45</v>
      </c>
      <c r="C41" s="40"/>
      <c r="D41" s="40"/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3">
        <v>0</v>
      </c>
    </row>
    <row r="42" spans="2:10" ht="15" x14ac:dyDescent="0.25">
      <c r="B42" s="48"/>
      <c r="C42" s="49"/>
      <c r="D42" s="50"/>
      <c r="E42" s="45"/>
      <c r="F42" s="45"/>
      <c r="G42" s="45"/>
      <c r="H42" s="45"/>
      <c r="I42" s="45"/>
      <c r="J42" s="46">
        <v>0</v>
      </c>
    </row>
    <row r="43" spans="2:10" ht="15.75" thickBot="1" x14ac:dyDescent="0.3">
      <c r="B43" s="48"/>
      <c r="C43" s="49"/>
      <c r="D43" s="51"/>
      <c r="E43" s="45"/>
      <c r="F43" s="45"/>
      <c r="G43" s="45"/>
      <c r="H43" s="45"/>
      <c r="I43" s="45"/>
      <c r="J43" s="46"/>
    </row>
    <row r="44" spans="2:10" ht="13.5" customHeight="1" thickBot="1" x14ac:dyDescent="0.3">
      <c r="B44" s="52" t="s">
        <v>46</v>
      </c>
      <c r="C44" s="53"/>
      <c r="D44" s="54"/>
      <c r="E44" s="55">
        <v>95471978325</v>
      </c>
      <c r="F44" s="55">
        <v>9577107173.9199409</v>
      </c>
      <c r="G44" s="55">
        <v>105049085498.91994</v>
      </c>
      <c r="H44" s="55">
        <v>104630740230.62976</v>
      </c>
      <c r="I44" s="55">
        <v>101463587964.81961</v>
      </c>
      <c r="J44" s="55">
        <v>418345268.29016638</v>
      </c>
    </row>
    <row r="46" spans="2:10" x14ac:dyDescent="0.2">
      <c r="G46" s="56"/>
    </row>
  </sheetData>
  <mergeCells count="9">
    <mergeCell ref="B44:D44"/>
    <mergeCell ref="B3:J3"/>
    <mergeCell ref="B4:J4"/>
    <mergeCell ref="B5:J5"/>
    <mergeCell ref="B6:J6"/>
    <mergeCell ref="B7:J7"/>
    <mergeCell ref="B8:D10"/>
    <mergeCell ref="E8:I8"/>
    <mergeCell ref="J8:J9"/>
  </mergeCells>
  <pageMargins left="0.70866141732283472" right="0.70866141732283472" top="1.299212598425197" bottom="0.74803149606299213" header="0.31496062992125984" footer="0.31496062992125984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 x Categoría Prog.</vt:lpstr>
      <vt:lpstr>'Gasto x Categoría Prog.'!Área_de_impresión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Cortés Jaramillo</dc:creator>
  <cp:lastModifiedBy>Eduardo Cortés Jaramillo</cp:lastModifiedBy>
  <cp:lastPrinted>2025-02-06T21:25:43Z</cp:lastPrinted>
  <dcterms:created xsi:type="dcterms:W3CDTF">2025-02-06T21:23:02Z</dcterms:created>
  <dcterms:modified xsi:type="dcterms:W3CDTF">2025-02-06T21:26:20Z</dcterms:modified>
</cp:coreProperties>
</file>